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47B6ADB7-9361-4688-8694-7C7ABF2A7911}" xr6:coauthVersionLast="47" xr6:coauthVersionMax="47" xr10:uidLastSave="{00000000-0000-0000-0000-000000000000}"/>
  <workbookProtection workbookAlgorithmName="SHA-512" workbookHashValue="cXubYFFXwcwFdtxwVk8usaTLI8RscSdCsQlv+/bb9Nyp6qBT6+qWHp+95wl+3vSqSVaGftpzZ/cfj8Uh8uLjIg==" workbookSaltValue="YBLYS5JUNHxev42YxLQO0w==" workbookSpinCount="100000" lockStructure="1"/>
  <bookViews>
    <workbookView xWindow="-118" yWindow="-118" windowWidth="25370" windowHeight="13759" xr2:uid="{00000000-000D-0000-FFFF-FFFF00000000}"/>
  </bookViews>
  <sheets>
    <sheet name="EVHP1" sheetId="1" r:id="rId1"/>
  </sheets>
  <definedNames>
    <definedName name="ANEXO">#REF!</definedName>
    <definedName name="_xlnm.Print_Area" localSheetId="0">EVHP1!$A$1:$G$49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<sst xmlns="http://schemas.openxmlformats.org/spreadsheetml/2006/main" count="40" uniqueCount="30">
  <si>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</si>
  <si>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</si>
  <si>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</si>
  <si>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</si>
  <si>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</si>
  <si>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</si>
  <si>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</si>
  <si>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</si>
  <si>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</si>
  <si>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</si>
  <si>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</si>
  <si>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</si>
  <si>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</si>
  <si>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</si>
  <si>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</si>
  <si>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</si>
  <si>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</si>
  <si>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</si>
  <si>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</si>
  <si>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</si>
  <si>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</si>
  <si>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Del 01 de Enero al 30 de Junio del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</si>
  <si>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</si>
  <si>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</si>
  <si>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</si>
  <si>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</si>
  <si>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</si>
  <si>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</si>
  <si>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</si>
  <si>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Cambios en la Hacienda Pública / Patrimonio Contribuido Neto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</si>
</sst>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729482</xdr:colOff>
      <xdr:row>46</xdr:row>
      <xdr:rowOff>0</xdr:rowOff>
    </xdr:from>
    <xdr:to>
      <xdr:col>3</xdr:col>
      <xdr:colOff>907785</xdr:colOff>
      <xdr:row>49</xdr:row>
      <xdr:rowOff>56967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51E8715-17D8-4DFA-9C22-A4ACF9106BC8}"/>
            </a:ext>
          </a:extLst>
        </xdr:cNvPr>
        <xdr:cNvSpPr txBox="1"/>
      </xdr:nvSpPr>
      <xdr:spPr>
        <a:xfrm>
          <a:off x="4444763" y="10136438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181514</xdr:colOff>
      <xdr:row>49</xdr:row>
      <xdr:rowOff>88516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1665A81-2412-443C-A0A3-037A8D411EF6}"/>
            </a:ext>
          </a:extLst>
        </xdr:cNvPr>
        <xdr:cNvSpPr txBox="1"/>
      </xdr:nvSpPr>
      <xdr:spPr>
        <a:xfrm>
          <a:off x="7990397" y="10136438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1"/>
  <dimension ref="B1:H109"/>
  <sheetViews>
    <sheetView tabSelected="1" zoomScale="98" zoomScaleNormal="98" workbookViewId="0">
      <selection activeCell="B4" sqref="B4:G4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20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21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22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23</v>
      </c>
      <c r="C12" s="12"/>
      <c r="D12" s="15">
        <f>SUM(D14,D15,D16,D17,)</f>
        <v>92607953.730000004</v>
      </c>
      <c r="E12" s="23">
        <f>SUM(E13)</f>
        <v>6440091.0700000003</v>
      </c>
      <c r="F12" s="12"/>
      <c r="G12" s="4">
        <f>SUM(C12:F12)</f>
        <v>99048044.800000012</v>
      </c>
    </row>
    <row r="13" spans="2:8" x14ac:dyDescent="0.25">
      <c r="B13" s="5" t="s">
        <v>19</v>
      </c>
      <c r="C13" s="13"/>
      <c r="D13" s="13"/>
      <c r="E13" s="24">
        <v>6440091.0700000003</v>
      </c>
      <c r="F13" s="13"/>
      <c r="G13" s="6">
        <f>SUM(C13:F13)</f>
        <v>6440091.0700000003</v>
      </c>
    </row>
    <row r="14" spans="2:8" x14ac:dyDescent="0.25">
      <c r="B14" s="5" t="s">
        <v>11</v>
      </c>
      <c r="C14" s="13"/>
      <c r="D14" s="16">
        <v>91989803.790000007</v>
      </c>
      <c r="E14" s="21"/>
      <c r="F14" s="13"/>
      <c r="G14" s="6">
        <f>SUM(C14:F14)</f>
        <v>91989803.790000007</v>
      </c>
    </row>
    <row r="15" spans="2:8" x14ac:dyDescent="0.25">
      <c r="B15" s="5" t="s">
        <v>12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13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14</v>
      </c>
      <c r="C17" s="13"/>
      <c r="D17" s="16">
        <v>618149.93999999994</v>
      </c>
      <c r="E17" s="21"/>
      <c r="F17" s="13"/>
      <c r="G17" s="6">
        <f>D17</f>
        <v>618149.93999999994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24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15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16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25</v>
      </c>
      <c r="C23" s="15">
        <f>SUM(C7)</f>
        <v>154298.4</v>
      </c>
      <c r="D23" s="15">
        <f>SUM(D12)</f>
        <v>92607953.730000004</v>
      </c>
      <c r="E23" s="23">
        <f>E12</f>
        <v>6440091.0700000003</v>
      </c>
      <c r="F23" s="15">
        <f>SUM(F19)</f>
        <v>0</v>
      </c>
      <c r="G23" s="4">
        <f>SUM(C23:F23)</f>
        <v>99202343.200000018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29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26</v>
      </c>
      <c r="C30" s="12"/>
      <c r="D30" s="15">
        <f>D32</f>
        <v>6477710.1699999999</v>
      </c>
      <c r="E30" s="23">
        <f>SUM(E31:E35)</f>
        <v>25553422.91</v>
      </c>
      <c r="F30" s="12"/>
      <c r="G30" s="4">
        <f>SUM(D30:E30)</f>
        <v>32031133.079999998</v>
      </c>
    </row>
    <row r="31" spans="2:7" x14ac:dyDescent="0.25">
      <c r="B31" s="5" t="s">
        <v>19</v>
      </c>
      <c r="C31" s="13"/>
      <c r="D31" s="13"/>
      <c r="E31" s="24">
        <v>31993513.98</v>
      </c>
      <c r="F31" s="13"/>
      <c r="G31" s="6">
        <f>SUM(E31)</f>
        <v>31993513.98</v>
      </c>
    </row>
    <row r="32" spans="2:7" x14ac:dyDescent="0.25">
      <c r="B32" s="5" t="s">
        <v>11</v>
      </c>
      <c r="C32" s="13"/>
      <c r="D32" s="16">
        <v>6477710.1699999999</v>
      </c>
      <c r="E32" s="24">
        <v>-6440091.0700000003</v>
      </c>
      <c r="F32" s="13"/>
      <c r="G32" s="6">
        <f>SUM(D32:E32)</f>
        <v>37619.099999999627</v>
      </c>
    </row>
    <row r="33" spans="2:7" x14ac:dyDescent="0.25">
      <c r="B33" s="5" t="s">
        <v>12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13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14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27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15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16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28</v>
      </c>
      <c r="C41" s="17">
        <f>SUM(C23,C25)</f>
        <v>154298.4</v>
      </c>
      <c r="D41" s="17">
        <f>SUM(D23,D30)</f>
        <v>99085663.900000006</v>
      </c>
      <c r="E41" s="25">
        <f>SUM(E30,E23)</f>
        <v>31993513.98</v>
      </c>
      <c r="F41" s="17">
        <f>SUM(F37,F23)</f>
        <v>0</v>
      </c>
      <c r="G41" s="7">
        <f>SUM(C41:F41)</f>
        <v>131233476.28000002</v>
      </c>
    </row>
    <row r="42" spans="2:7" x14ac:dyDescent="0.25">
      <c r="B42" s="28" t="s">
        <v>17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pans="2:7" s="29" customFormat="1" x14ac:dyDescent="0.25"/>
    <row r="50" spans="2:7" s="29" customFormat="1" x14ac:dyDescent="0.25"/>
    <row r="51" spans="2:7" s="29" customFormat="1" x14ac:dyDescent="0.25"/>
    <row r="52" spans="2:7" s="29" customFormat="1" ht="101.45" hidden="1" customHeight="1" x14ac:dyDescent="0.25">
      <c r="B52" s="42" t="s">
        <v>18</v>
      </c>
      <c r="C52" s="42"/>
      <c r="D52" s="42"/>
      <c r="E52" s="42"/>
      <c r="F52" s="42"/>
      <c r="G52" s="42"/>
    </row>
    <row r="53" spans="2:7" s="29" customFormat="1" x14ac:dyDescent="0.25"/>
    <row r="54" spans="2:7" s="29" customFormat="1" x14ac:dyDescent="0.25"/>
    <row r="55" spans="2:7" s="29" customFormat="1" x14ac:dyDescent="0.25"/>
    <row r="56" spans="2:7" s="29" customFormat="1" x14ac:dyDescent="0.25"/>
    <row r="57" spans="2:7" s="29" customFormat="1" x14ac:dyDescent="0.25"/>
    <row r="58" spans="2:7" s="29" customFormat="1" x14ac:dyDescent="0.25"/>
    <row r="59" spans="2:7" s="29" customFormat="1" x14ac:dyDescent="0.25"/>
    <row r="60" spans="2:7" s="29" customFormat="1" x14ac:dyDescent="0.25"/>
    <row r="61" spans="2:7" s="29" customFormat="1" x14ac:dyDescent="0.25"/>
    <row r="62" spans="2:7" s="29" customFormat="1" x14ac:dyDescent="0.25"/>
    <row r="63" spans="2:7" s="29" customFormat="1" x14ac:dyDescent="0.25"/>
    <row r="64" spans="2:7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jjb2a5jREwjnJKJZu59h5MafArN++aljDtDRuPuGJEwBFRaoy7Oms+rNAIBBdI3QeUfPmWmna0jcmudPTTOUiw==" saltValue="c8PAUeow9YQM5jhY+RH0/w==" spinCount="100000" sheet="1" formatCells="0" formatColumns="0" formatRows="0"/>
  <mergeCells count="4">
    <mergeCell ref="B2:G2"/>
    <mergeCell ref="B3:G3"/>
    <mergeCell ref="B4:G4"/>
    <mergeCell ref="B52:G52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EVHP1</vt:lpstr>
      <vt:lpstr>EVHP1!Área_de_impresión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2026-07-13T16:28:19Z</cp:lastPrinted>
  <dcterms:created xsi:type="dcterms:W3CDTF">2019-12-06T17:20:35Z</dcterms:created>
  <dcterms:modified xsi:type="dcterms:W3CDTF">2026-07-13T16:46:22Z</dcterms:modified>
</cp:coreProperties>
</file>